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bigay Naicker\Desktop\2020-21 QUARTERLY REPORTS\"/>
    </mc:Choice>
  </mc:AlternateContent>
  <bookViews>
    <workbookView xWindow="0" yWindow="0" windowWidth="23040" windowHeight="9384"/>
  </bookViews>
  <sheets>
    <sheet name="Regional performance" sheetId="1" r:id="rId1"/>
    <sheet name="Q on Q performance" sheetId="3" r:id="rId2"/>
    <sheet name="Achieved vs not achieved" sheetId="2" r:id="rId3"/>
    <sheet name="YEAR ON YEAR" sheetId="4" r:id="rId4"/>
    <sheet name="Power View1" sheetId="5" r:id="rId5"/>
  </sheets>
  <definedNames>
    <definedName name="_xlnm.Print_Area" localSheetId="4">'Power View1'!$Z$1001:$Z$1002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7" i="3"/>
  <c r="C4" i="3"/>
  <c r="E32" i="1" l="1"/>
  <c r="E33" i="1"/>
  <c r="E34" i="1"/>
  <c r="E35" i="1"/>
  <c r="E36" i="1"/>
  <c r="E31" i="1"/>
</calcChain>
</file>

<file path=xl/sharedStrings.xml><?xml version="1.0" encoding="utf-8"?>
<sst xmlns="http://schemas.openxmlformats.org/spreadsheetml/2006/main" count="37" uniqueCount="25">
  <si>
    <t>Programme</t>
  </si>
  <si>
    <t>Achieved</t>
  </si>
  <si>
    <t>Not achieved</t>
  </si>
  <si>
    <t>Region</t>
  </si>
  <si>
    <t>Total number of targets Q1</t>
  </si>
  <si>
    <t>Achieved Q1</t>
  </si>
  <si>
    <t>LMN</t>
  </si>
  <si>
    <t>FS/NC</t>
  </si>
  <si>
    <t>KZN</t>
  </si>
  <si>
    <t>WC</t>
  </si>
  <si>
    <t>GP</t>
  </si>
  <si>
    <t>EC</t>
  </si>
  <si>
    <t>Q2</t>
  </si>
  <si>
    <t>Q1</t>
  </si>
  <si>
    <t>1.  Administration</t>
  </si>
  <si>
    <t>2.  Incarceration</t>
  </si>
  <si>
    <t>3.  Rehabilitation</t>
  </si>
  <si>
    <t>4.  Care</t>
  </si>
  <si>
    <t>5.  Social Reintegration</t>
  </si>
  <si>
    <t xml:space="preserve">Overall </t>
  </si>
  <si>
    <t xml:space="preserve"> Q1</t>
  </si>
  <si>
    <t>2019/20</t>
  </si>
  <si>
    <t>2020/21</t>
  </si>
  <si>
    <t>Power View can only print one sheet at a time.</t>
  </si>
  <si>
    <t>Please switch to the desired sheet and try again.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</si>
</sst>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rgb="FF000000"/>
      <name val="Arial"/>
    </font>
    <font>
      <b/>
      <sz val="12"/>
      <color rgb="FF000000"/>
      <name val="Arial"/>
    </font>
    <font>
      <b/>
      <sz val="14"/>
      <color rgb="FF000000"/>
      <name val="Arial"/>
    </font>
    <font>
      <b/>
      <sz val="18"/>
      <color rgb="FF000000"/>
      <name val="Arial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7F0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339933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5" fillId="7" borderId="1" xfId="0" applyFont="1" applyFill="1" applyBorder="1" applyAlignment="1">
      <alignment horizontal="left" vertical="center" wrapText="1" readingOrder="1"/>
    </xf>
    <xf numFmtId="0" fontId="7" fillId="7" borderId="1" xfId="0" applyFont="1" applyFill="1" applyBorder="1" applyAlignment="1">
      <alignment horizontal="center" vertical="center" wrapText="1" readingOrder="1"/>
    </xf>
    <xf numFmtId="0" fontId="7" fillId="8" borderId="1" xfId="0" applyFont="1" applyFill="1" applyBorder="1" applyAlignment="1">
      <alignment horizontal="center" vertical="center" wrapText="1" readingOrder="1"/>
    </xf>
    <xf numFmtId="9" fontId="0" fillId="0" borderId="0" xfId="0" applyNumberFormat="1"/>
    <xf numFmtId="9" fontId="2" fillId="3" borderId="4" xfId="0" applyNumberFormat="1" applyFont="1" applyFill="1" applyBorder="1" applyAlignment="1">
      <alignment horizontal="left" vertical="center" wrapText="1" indent="1"/>
    </xf>
    <xf numFmtId="9" fontId="2" fillId="4" borderId="4" xfId="0" applyNumberFormat="1" applyFont="1" applyFill="1" applyBorder="1" applyAlignment="1">
      <alignment horizontal="left" vertical="center" wrapText="1" indent="1"/>
    </xf>
    <xf numFmtId="0" fontId="0" fillId="0" borderId="0" xfId="0" applyBorder="1"/>
    <xf numFmtId="0" fontId="9" fillId="5" borderId="0" xfId="0" applyFont="1" applyFill="1" applyBorder="1" applyAlignment="1">
      <alignment horizontal="left" vertical="center" wrapText="1" readingOrder="1"/>
    </xf>
    <xf numFmtId="0" fontId="9" fillId="5" borderId="0" xfId="0" applyFont="1" applyFill="1" applyBorder="1" applyAlignment="1">
      <alignment horizontal="left" vertical="center" wrapText="1" indent="1" readingOrder="1"/>
    </xf>
    <xf numFmtId="0" fontId="4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9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wrapText="1" indent="1" readingOrder="1"/>
    </xf>
    <xf numFmtId="10" fontId="5" fillId="0" borderId="0" xfId="0" applyNumberFormat="1" applyFont="1" applyFill="1" applyBorder="1" applyAlignment="1">
      <alignment horizontal="center" vertical="center" wrapText="1" readingOrder="1"/>
    </xf>
    <xf numFmtId="9" fontId="0" fillId="0" borderId="0" xfId="0" applyNumberFormat="1" applyBorder="1"/>
    <xf numFmtId="9" fontId="0" fillId="0" borderId="0" xfId="0" applyNumberFormat="1" applyFill="1" applyBorder="1"/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86E2"/>
      <color rgb="FFBC79FF"/>
      <color rgb="FF9933FF"/>
      <color rgb="FF842BC7"/>
      <color rgb="FF70A8DA"/>
      <color rgb="FFFFFF69"/>
      <color rgb="FFCCCC00"/>
      <color rgb="FF63A0D7"/>
      <color rgb="FFBDD7EE"/>
      <color rgb="FFFF7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Quarter One performance</a:t>
            </a:r>
            <a:r>
              <a:rPr lang="en-ZA" b="1" baseline="0"/>
              <a:t> per Region</a:t>
            </a:r>
            <a:endParaRPr lang="en-ZA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rgbClr val="71FB9E">
                      <a:alpha val="85000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7349FF"/>
                  </a:gs>
                  <a:gs pos="100000">
                    <a:srgbClr val="6971FF">
                      <a:alpha val="84706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FF7952"/>
                  </a:gs>
                  <a:gs pos="100000">
                    <a:srgbClr val="FF76BB">
                      <a:alpha val="84706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458"/>
                  </a:gs>
                  <a:gs pos="100000">
                    <a:srgbClr val="FF7952">
                      <a:alpha val="84706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gradFill>
                <a:gsLst>
                  <a:gs pos="63000">
                    <a:srgbClr val="7179ED"/>
                  </a:gs>
                  <a:gs pos="0">
                    <a:srgbClr val="0DCFE0"/>
                  </a:gs>
                  <a:gs pos="100000">
                    <a:srgbClr val="EA10FD">
                      <a:alpha val="84706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ECD107"/>
                  </a:gs>
                  <a:gs pos="58000">
                    <a:srgbClr val="A5CE3E"/>
                  </a:gs>
                  <a:gs pos="100000">
                    <a:srgbClr val="5ECC74">
                      <a:alpha val="84706"/>
                    </a:srgbClr>
                  </a:gs>
                </a:gsLst>
                <a:path path="circle">
                  <a:fillToRect l="100000" t="100000"/>
                </a:path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performance'!$B$31:$B$36</c:f>
              <c:strCache>
                <c:ptCount val="6"/>
                <c:pt idx="0">
                  <c:v>LMN</c:v>
                </c:pt>
                <c:pt idx="1">
                  <c:v>FS/NC</c:v>
                </c:pt>
                <c:pt idx="2">
                  <c:v>KZN</c:v>
                </c:pt>
                <c:pt idx="3">
                  <c:v>WC</c:v>
                </c:pt>
                <c:pt idx="4">
                  <c:v>GP</c:v>
                </c:pt>
                <c:pt idx="5">
                  <c:v>EC</c:v>
                </c:pt>
              </c:strCache>
            </c:strRef>
          </c:cat>
          <c:val>
            <c:numRef>
              <c:f>'Regional performance'!$E$31:$E$36</c:f>
              <c:numCache>
                <c:formatCode>0%</c:formatCode>
                <c:ptCount val="6"/>
                <c:pt idx="0">
                  <c:v>0.63636363636363635</c:v>
                </c:pt>
                <c:pt idx="1">
                  <c:v>0.68181818181818177</c:v>
                </c:pt>
                <c:pt idx="2">
                  <c:v>0.72727272727272729</c:v>
                </c:pt>
                <c:pt idx="3">
                  <c:v>0.63636363636363635</c:v>
                </c:pt>
                <c:pt idx="4">
                  <c:v>0.59090909090909094</c:v>
                </c:pt>
                <c:pt idx="5">
                  <c:v>0.72727272727272729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569984"/>
        <c:axId val="-7573248"/>
      </c:barChart>
      <c:catAx>
        <c:axId val="-75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73248"/>
        <c:crosses val="autoZero"/>
        <c:auto val="1"/>
        <c:lblAlgn val="ctr"/>
        <c:lblOffset val="100"/>
        <c:noMultiLvlLbl val="0"/>
      </c:catAx>
      <c:valAx>
        <c:axId val="-75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6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performance'!$A$4</c:f>
              <c:strCache>
                <c:ptCount val="1"/>
                <c:pt idx="0">
                  <c:v>3.  Rehabilitation</c:v>
                </c:pt>
              </c:strCache>
            </c:strRef>
          </c:tx>
          <c:spPr>
            <a:gradFill>
              <a:gsLst>
                <a:gs pos="52700">
                  <a:srgbClr val="842BC7"/>
                </a:gs>
                <a:gs pos="100000">
                  <a:srgbClr val="7030A0">
                    <a:shade val="30000"/>
                    <a:satMod val="115000"/>
                  </a:srgbClr>
                </a:gs>
                <a:gs pos="0">
                  <a:srgbClr val="BB86E2"/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302168021680217E-3"/>
                  <c:y val="0.180555555555555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906504065040571E-2"/>
                  <c:y val="0.203703703703703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performance'!$B$4:$C$4</c:f>
              <c:numCache>
                <c:formatCode>0%</c:formatCode>
                <c:ptCount val="2"/>
                <c:pt idx="0">
                  <c:v>0.56000000000000005</c:v>
                </c:pt>
                <c:pt idx="1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5452768"/>
        <c:axId val="-5443520"/>
        <c:axId val="0"/>
      </c:bar3DChart>
      <c:catAx>
        <c:axId val="-545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3520"/>
        <c:crosses val="autoZero"/>
        <c:auto val="1"/>
        <c:lblAlgn val="ctr"/>
        <c:lblOffset val="100"/>
        <c:noMultiLvlLbl val="0"/>
      </c:catAx>
      <c:valAx>
        <c:axId val="-54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5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performance'!$A$5</c:f>
              <c:strCache>
                <c:ptCount val="1"/>
                <c:pt idx="0">
                  <c:v>4.  Care</c:v>
                </c:pt>
              </c:strCache>
            </c:strRef>
          </c:tx>
          <c:spPr>
            <a:gradFill>
              <a:gsLst>
                <a:gs pos="0">
                  <a:srgbClr val="44546A">
                    <a:shade val="30000"/>
                    <a:satMod val="115000"/>
                  </a:srgbClr>
                </a:gs>
                <a:gs pos="0">
                  <a:srgbClr val="44546A">
                    <a:shade val="67500"/>
                    <a:satMod val="115000"/>
                    <a:alpha val="64000"/>
                  </a:srgbClr>
                </a:gs>
                <a:gs pos="100000">
                  <a:srgbClr val="44546A">
                    <a:shade val="100000"/>
                    <a:satMod val="115000"/>
                  </a:srgbClr>
                </a:gs>
              </a:gsLst>
              <a:path path="rect">
                <a:fillToRect l="100000" t="100000"/>
              </a:path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2735042735042739E-3"/>
                  <c:y val="0.282407407407407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735042735042739E-3"/>
                  <c:y val="0.319444444444444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performance'!$B$5:$C$5</c:f>
              <c:numCache>
                <c:formatCode>0%</c:formatCode>
                <c:ptCount val="2"/>
                <c:pt idx="0">
                  <c:v>0.8</c:v>
                </c:pt>
                <c:pt idx="1">
                  <c:v>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5447872"/>
        <c:axId val="-5445152"/>
        <c:axId val="0"/>
      </c:bar3DChart>
      <c:catAx>
        <c:axId val="-544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5152"/>
        <c:crosses val="autoZero"/>
        <c:auto val="1"/>
        <c:lblAlgn val="ctr"/>
        <c:lblOffset val="100"/>
        <c:noMultiLvlLbl val="0"/>
      </c:catAx>
      <c:valAx>
        <c:axId val="-54451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performance'!$A$6</c:f>
              <c:strCache>
                <c:ptCount val="1"/>
                <c:pt idx="0">
                  <c:v>5.  Social Reintegration</c:v>
                </c:pt>
              </c:strCache>
            </c:strRef>
          </c:tx>
          <c:spPr>
            <a:gradFill>
              <a:gsLst>
                <a:gs pos="0">
                  <a:srgbClr val="C00000">
                    <a:shade val="30000"/>
                    <a:satMod val="115000"/>
                  </a:srgbClr>
                </a:gs>
                <a:gs pos="50000">
                  <a:srgbClr val="C00000">
                    <a:shade val="67500"/>
                    <a:satMod val="115000"/>
                    <a:alpha val="64000"/>
                  </a:srgbClr>
                </a:gs>
                <a:gs pos="100000">
                  <a:srgbClr val="C00000">
                    <a:shade val="100000"/>
                    <a:satMod val="115000"/>
                  </a:srgbClr>
                </a:gs>
              </a:gsLst>
              <a:lin ang="27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9436084629720464E-17"/>
                  <c:y val="0.171296296296296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872169259440929E-17"/>
                  <c:y val="0.19444444444444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performance'!$B$6:$C$6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5447328"/>
        <c:axId val="-5444608"/>
        <c:axId val="0"/>
      </c:bar3DChart>
      <c:catAx>
        <c:axId val="-54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4608"/>
        <c:crosses val="autoZero"/>
        <c:auto val="1"/>
        <c:lblAlgn val="ctr"/>
        <c:lblOffset val="100"/>
        <c:noMultiLvlLbl val="0"/>
      </c:catAx>
      <c:valAx>
        <c:axId val="-5444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performance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performance'!$A$7</c:f>
              <c:strCache>
                <c:ptCount val="1"/>
                <c:pt idx="0">
                  <c:v>Overall </c:v>
                </c:pt>
              </c:strCache>
            </c:strRef>
          </c:tx>
          <c:spPr>
            <a:gradFill flip="none" rotWithShape="1">
              <a:gsLst>
                <a:gs pos="0">
                  <a:srgbClr val="FFC000"/>
                </a:gs>
                <a:gs pos="0">
                  <a:srgbClr val="FFC000"/>
                </a:gs>
                <a:gs pos="100000">
                  <a:srgbClr val="FFFF69"/>
                </a:gs>
              </a:gsLst>
              <a:lin ang="27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9436084629720464E-17"/>
                  <c:y val="0.199074074074073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02168021680217E-3"/>
                  <c:y val="0.226851851851851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performance'!$B$7:$C$7</c:f>
              <c:numCache>
                <c:formatCode>0%</c:formatCode>
                <c:ptCount val="2"/>
                <c:pt idx="0">
                  <c:v>0.55000000000000004</c:v>
                </c:pt>
                <c:pt idx="1">
                  <c:v>0.61363636363636365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5445696"/>
        <c:axId val="-5453312"/>
        <c:axId val="0"/>
      </c:bar3DChart>
      <c:catAx>
        <c:axId val="-544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53312"/>
        <c:crosses val="autoZero"/>
        <c:auto val="1"/>
        <c:lblAlgn val="ctr"/>
        <c:lblOffset val="100"/>
        <c:noMultiLvlLbl val="0"/>
      </c:catAx>
      <c:valAx>
        <c:axId val="-5453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DCS QUARTER ONE PERFORMANCE OVERALL PERFORMANCE (2020/21)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055555555555555E-2"/>
          <c:y val="0.14796004666083407"/>
          <c:w val="0.94305555555555554"/>
          <c:h val="0.78320027704870221"/>
        </c:manualLayout>
      </c:layout>
      <c:pie3DChart>
        <c:varyColors val="1"/>
        <c:ser>
          <c:idx val="0"/>
          <c:order val="0"/>
          <c:tx>
            <c:strRef>
              <c:f>'Achieved vs not achieved'!$B$3</c:f>
              <c:strCache>
                <c:ptCount val="1"/>
                <c:pt idx="0">
                  <c:v>Q1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-2.7777777777777776E-2"/>
                  <c:y val="0.254629629629629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11111111111112E-2"/>
                  <c:y val="-0.23611111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'Achieved vs not achieved'!$C$2:$D$2</c:f>
              <c:strCache>
                <c:ptCount val="2"/>
                <c:pt idx="0">
                  <c:v>Achieved</c:v>
                </c:pt>
                <c:pt idx="1">
                  <c:v>Not achieved</c:v>
                </c:pt>
              </c:strCache>
            </c:strRef>
          </c:cat>
          <c:val>
            <c:numRef>
              <c:f>'Achieved vs not achieved'!$C$3:$D$3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3.2824074074074089E-2"/>
          <c:w val="1"/>
          <c:h val="0.93997630504520246"/>
        </c:manualLayout>
      </c:layout>
      <c:pie3DChart>
        <c:varyColors val="1"/>
        <c:ser>
          <c:idx val="0"/>
          <c:order val="0"/>
          <c:tx>
            <c:strRef>
              <c:f>'Achieved vs not achieved'!$B$4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explosion val="18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accent6">
                    <a:lumMod val="75000"/>
                  </a:schemeClr>
                </a:solidFill>
              </a:ln>
              <a:effectLst/>
              <a:sp3d contourW="25400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noFill/>
              <a:ln w="25400">
                <a:solidFill>
                  <a:schemeClr val="accent6">
                    <a:lumMod val="75000"/>
                  </a:schemeClr>
                </a:solidFill>
              </a:ln>
              <a:effectLst/>
              <a:sp3d contourW="25400">
                <a:contourClr>
                  <a:schemeClr val="accent6">
                    <a:lumMod val="75000"/>
                  </a:schemeClr>
                </a:contourClr>
              </a:sp3d>
            </c:spPr>
          </c:dPt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'Achieved vs not achieved'!$C$4:$D$4</c:f>
              <c:numCache>
                <c:formatCode>0%</c:formatCode>
                <c:ptCount val="2"/>
                <c:pt idx="0">
                  <c:v>0.61</c:v>
                </c:pt>
                <c:pt idx="1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'Achieved vs not achieved'!$B$4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rgbClr val="FF0000"/>
            </a:solidFill>
          </c:spPr>
          <c:dPt>
            <c:idx val="0"/>
            <c:bubble3D val="0"/>
            <c:explosion val="12"/>
            <c:spPr>
              <a:noFill/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</c:dPt>
          <c:dLbls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'Achieved vs not achieved'!$C$4:$D$4</c:f>
              <c:numCache>
                <c:formatCode>0%</c:formatCode>
                <c:ptCount val="2"/>
                <c:pt idx="0">
                  <c:v>0.61</c:v>
                </c:pt>
                <c:pt idx="1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2019/20</a:t>
            </a:r>
            <a:r>
              <a:rPr lang="en-ZA" baseline="0"/>
              <a:t> Q1 VS 2020/21 Q1</a:t>
            </a:r>
            <a:endParaRPr lang="en-Z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ON YEAR'!$A$3</c:f>
              <c:strCache>
                <c:ptCount val="1"/>
                <c:pt idx="0">
                  <c:v>Q1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47625">
                <a:gradFill>
                  <a:gsLst>
                    <a:gs pos="0">
                      <a:schemeClr val="accent1">
                        <a:lumMod val="75000"/>
                      </a:schemeClr>
                    </a:gs>
                    <a:gs pos="50000">
                      <a:srgbClr val="70A8DA"/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'YEAR ON YEAR'!$B$2:$C$2</c:f>
              <c:strCache>
                <c:ptCount val="2"/>
                <c:pt idx="0">
                  <c:v>2019/20</c:v>
                </c:pt>
                <c:pt idx="1">
                  <c:v>2020/21</c:v>
                </c:pt>
              </c:strCache>
            </c:strRef>
          </c:cat>
          <c:val>
            <c:numRef>
              <c:f>'YEAR ON YEAR'!$B$3:$C$3</c:f>
              <c:numCache>
                <c:formatCode>0%</c:formatCode>
                <c:ptCount val="2"/>
                <c:pt idx="0">
                  <c:v>0.89</c:v>
                </c:pt>
                <c:pt idx="1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54400"/>
        <c:axId val="-5446240"/>
      </c:lineChart>
      <c:catAx>
        <c:axId val="-54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6240"/>
        <c:crosses val="autoZero"/>
        <c:auto val="1"/>
        <c:lblAlgn val="ctr"/>
        <c:lblOffset val="100"/>
        <c:noMultiLvlLbl val="0"/>
      </c:catAx>
      <c:valAx>
        <c:axId val="-544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5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2019/20</a:t>
            </a:r>
            <a:r>
              <a:rPr lang="en-US" baseline="0"/>
              <a:t> Q2 VS 2020/21 Q2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ON YEAR'!$A$4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rgbClr val="842BC7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50800">
                <a:gradFill>
                  <a:gsLst>
                    <a:gs pos="0">
                      <a:srgbClr val="842BC7"/>
                    </a:gs>
                    <a:gs pos="52000">
                      <a:srgbClr val="BB86E2"/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'YEAR ON YEAR'!$B$2:$C$2</c:f>
              <c:strCache>
                <c:ptCount val="2"/>
                <c:pt idx="0">
                  <c:v>2019/20</c:v>
                </c:pt>
                <c:pt idx="1">
                  <c:v>2020/21</c:v>
                </c:pt>
              </c:strCache>
            </c:strRef>
          </c:cat>
          <c:val>
            <c:numRef>
              <c:f>'YEAR ON YEAR'!$B$4:$C$4</c:f>
              <c:numCache>
                <c:formatCode>0%</c:formatCode>
                <c:ptCount val="2"/>
                <c:pt idx="0">
                  <c:v>0.89</c:v>
                </c:pt>
                <c:pt idx="1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48416"/>
        <c:axId val="-5441344"/>
      </c:lineChart>
      <c:catAx>
        <c:axId val="-54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1344"/>
        <c:crosses val="autoZero"/>
        <c:auto val="1"/>
        <c:lblAlgn val="ctr"/>
        <c:lblOffset val="100"/>
        <c:noMultiLvlLbl val="0"/>
      </c:catAx>
      <c:valAx>
        <c:axId val="-544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44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performance'!$A$3</c:f>
              <c:strCache>
                <c:ptCount val="1"/>
                <c:pt idx="0">
                  <c:v>LMN</c:v>
                </c:pt>
              </c:strCache>
            </c:strRef>
          </c:tx>
          <c:spPr>
            <a:gradFill>
              <a:gsLst>
                <a:gs pos="0">
                  <a:srgbClr val="00B0F0"/>
                </a:gs>
                <a:gs pos="100000">
                  <a:srgbClr val="71FB9E">
                    <a:alpha val="85000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performance'!$B$3:$C$3</c:f>
              <c:numCache>
                <c:formatCode>0%</c:formatCode>
                <c:ptCount val="2"/>
                <c:pt idx="0">
                  <c:v>0.64</c:v>
                </c:pt>
                <c:pt idx="1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7574880"/>
        <c:axId val="-78616048"/>
      </c:barChart>
      <c:catAx>
        <c:axId val="-757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8616048"/>
        <c:crosses val="autoZero"/>
        <c:auto val="1"/>
        <c:lblAlgn val="ctr"/>
        <c:lblOffset val="100"/>
        <c:noMultiLvlLbl val="0"/>
      </c:catAx>
      <c:valAx>
        <c:axId val="-78616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57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performance'!$A$4</c:f>
              <c:strCache>
                <c:ptCount val="1"/>
                <c:pt idx="0">
                  <c:v>FS/NC</c:v>
                </c:pt>
              </c:strCache>
            </c:strRef>
          </c:tx>
          <c:spPr>
            <a:gradFill>
              <a:gsLst>
                <a:gs pos="0">
                  <a:srgbClr val="7349FF"/>
                </a:gs>
                <a:gs pos="100000">
                  <a:srgbClr val="6971FF">
                    <a:alpha val="84706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performance'!$B$4:$C$4</c:f>
              <c:numCache>
                <c:formatCode>0%</c:formatCode>
                <c:ptCount val="2"/>
                <c:pt idx="0">
                  <c:v>0.68</c:v>
                </c:pt>
                <c:pt idx="1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6255632"/>
        <c:axId val="-6254544"/>
      </c:barChart>
      <c:catAx>
        <c:axId val="-62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4544"/>
        <c:crosses val="autoZero"/>
        <c:auto val="1"/>
        <c:lblAlgn val="ctr"/>
        <c:lblOffset val="100"/>
        <c:noMultiLvlLbl val="0"/>
      </c:catAx>
      <c:valAx>
        <c:axId val="-62545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performance'!$A$5</c:f>
              <c:strCache>
                <c:ptCount val="1"/>
                <c:pt idx="0">
                  <c:v>KZN</c:v>
                </c:pt>
              </c:strCache>
            </c:strRef>
          </c:tx>
          <c:spPr>
            <a:gradFill>
              <a:gsLst>
                <a:gs pos="0">
                  <a:srgbClr val="FF7952"/>
                </a:gs>
                <a:gs pos="100000">
                  <a:srgbClr val="FF76BB">
                    <a:alpha val="84706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performance'!$B$5:$C$5</c:f>
              <c:numCache>
                <c:formatCode>0%</c:formatCode>
                <c:ptCount val="2"/>
                <c:pt idx="0">
                  <c:v>0.73</c:v>
                </c:pt>
                <c:pt idx="1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6248560"/>
        <c:axId val="-6262704"/>
      </c:barChart>
      <c:catAx>
        <c:axId val="-624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62704"/>
        <c:crosses val="autoZero"/>
        <c:auto val="1"/>
        <c:lblAlgn val="ctr"/>
        <c:lblOffset val="100"/>
        <c:noMultiLvlLbl val="0"/>
      </c:catAx>
      <c:valAx>
        <c:axId val="-6262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4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performance'!$A$6</c:f>
              <c:strCache>
                <c:ptCount val="1"/>
                <c:pt idx="0">
                  <c:v>WC</c:v>
                </c:pt>
              </c:strCache>
            </c:strRef>
          </c:tx>
          <c:spPr>
            <a:gradFill>
              <a:gsLst>
                <a:gs pos="0">
                  <a:srgbClr val="FFF458"/>
                </a:gs>
                <a:gs pos="100000">
                  <a:srgbClr val="FF7952">
                    <a:alpha val="84706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performance'!$B$6:$C$6</c:f>
              <c:numCache>
                <c:formatCode>0%</c:formatCode>
                <c:ptCount val="2"/>
                <c:pt idx="0">
                  <c:v>0.64</c:v>
                </c:pt>
                <c:pt idx="1">
                  <c:v>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6252368"/>
        <c:axId val="-6259440"/>
      </c:barChart>
      <c:catAx>
        <c:axId val="-625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9440"/>
        <c:crosses val="autoZero"/>
        <c:auto val="1"/>
        <c:lblAlgn val="ctr"/>
        <c:lblOffset val="100"/>
        <c:noMultiLvlLbl val="0"/>
      </c:catAx>
      <c:valAx>
        <c:axId val="-6259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performance'!$A$7</c:f>
              <c:strCache>
                <c:ptCount val="1"/>
                <c:pt idx="0">
                  <c:v>GP</c:v>
                </c:pt>
              </c:strCache>
            </c:strRef>
          </c:tx>
          <c:spPr>
            <a:gradFill>
              <a:gsLst>
                <a:gs pos="63000">
                  <a:srgbClr val="7179ED"/>
                </a:gs>
                <a:gs pos="0">
                  <a:srgbClr val="0DCFE0"/>
                </a:gs>
                <a:gs pos="100000">
                  <a:srgbClr val="EA10FD">
                    <a:alpha val="84706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performance'!$B$7:$C$7</c:f>
              <c:numCache>
                <c:formatCode>0%</c:formatCode>
                <c:ptCount val="2"/>
                <c:pt idx="0">
                  <c:v>0.59</c:v>
                </c:pt>
                <c:pt idx="1">
                  <c:v>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6249104"/>
        <c:axId val="-6263792"/>
      </c:barChart>
      <c:catAx>
        <c:axId val="-62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63792"/>
        <c:crosses val="autoZero"/>
        <c:auto val="1"/>
        <c:lblAlgn val="ctr"/>
        <c:lblOffset val="100"/>
        <c:noMultiLvlLbl val="0"/>
      </c:catAx>
      <c:valAx>
        <c:axId val="-62637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'Regional performance'!$A$8</c:f>
              <c:strCache>
                <c:ptCount val="1"/>
                <c:pt idx="0">
                  <c:v>EC</c:v>
                </c:pt>
              </c:strCache>
            </c:strRef>
          </c:tx>
          <c:spPr>
            <a:gradFill>
              <a:gsLst>
                <a:gs pos="0">
                  <a:srgbClr val="ECD107"/>
                </a:gs>
                <a:gs pos="58000">
                  <a:srgbClr val="A5CE3E"/>
                </a:gs>
                <a:gs pos="100000">
                  <a:srgbClr val="5ECC74">
                    <a:alpha val="84706"/>
                  </a:srgb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'Regional performance'!$B$2:$C$2</c:f>
              <c:strCache>
                <c:ptCount val="2"/>
                <c:pt idx="0">
                  <c:v> Q1</c:v>
                </c:pt>
                <c:pt idx="1">
                  <c:v>Q2</c:v>
                </c:pt>
              </c:strCache>
            </c:strRef>
          </c:cat>
          <c:val>
            <c:numRef>
              <c:f>'Regional performance'!$B$8:$C$8</c:f>
              <c:numCache>
                <c:formatCode>0%</c:formatCode>
                <c:ptCount val="2"/>
                <c:pt idx="0">
                  <c:v>0.73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-6259984"/>
        <c:axId val="-6256720"/>
      </c:barChart>
      <c:catAx>
        <c:axId val="-625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6720"/>
        <c:crosses val="autoZero"/>
        <c:auto val="1"/>
        <c:lblAlgn val="ctr"/>
        <c:lblOffset val="100"/>
        <c:noMultiLvlLbl val="0"/>
      </c:catAx>
      <c:valAx>
        <c:axId val="-62567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performance'!$A$2</c:f>
              <c:strCache>
                <c:ptCount val="1"/>
                <c:pt idx="0">
                  <c:v>1.  Administration</c:v>
                </c:pt>
              </c:strCache>
            </c:strRef>
          </c:tx>
          <c:spPr>
            <a:gradFill>
              <a:gsLst>
                <a:gs pos="0">
                  <a:srgbClr val="BDD7EE"/>
                </a:gs>
                <a:gs pos="49000">
                  <a:srgbClr val="63A0D7"/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0.185185185185185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132644272179162E-3"/>
                  <c:y val="0.199074074074074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performance'!$B$2:$C$2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6262160"/>
        <c:axId val="-6261616"/>
        <c:axId val="0"/>
      </c:bar3DChart>
      <c:catAx>
        <c:axId val="-62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61616"/>
        <c:crosses val="autoZero"/>
        <c:auto val="1"/>
        <c:lblAlgn val="ctr"/>
        <c:lblOffset val="100"/>
        <c:noMultiLvlLbl val="0"/>
      </c:catAx>
      <c:valAx>
        <c:axId val="-62616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6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'Q on Q performance'!$A$3</c:f>
              <c:strCache>
                <c:ptCount val="1"/>
                <c:pt idx="0">
                  <c:v>2.  Incarceration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40000"/>
                    <a:lumOff val="60000"/>
                  </a:schemeClr>
                </a:gs>
                <a:gs pos="46000">
                  <a:schemeClr val="accent2">
                    <a:lumMod val="95000"/>
                    <a:lumOff val="5000"/>
                  </a:schemeClr>
                </a:gs>
                <a:gs pos="100000">
                  <a:schemeClr val="accent2">
                    <a:lumMod val="60000"/>
                  </a:schemeClr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7.8872169259440929E-17"/>
                  <c:y val="0.1666666666666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302168021680217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 on Q performance'!$B$1:$C$1</c:f>
              <c:strCache>
                <c:ptCount val="2"/>
                <c:pt idx="0">
                  <c:v>Q1</c:v>
                </c:pt>
                <c:pt idx="1">
                  <c:v>Q2</c:v>
                </c:pt>
              </c:strCache>
            </c:strRef>
          </c:cat>
          <c:val>
            <c:numRef>
              <c:f>'Q on Q performance'!$B$3:$C$3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shape val="box"/>
        <c:axId val="-6260528"/>
        <c:axId val="-6257808"/>
        <c:axId val="0"/>
      </c:bar3DChart>
      <c:catAx>
        <c:axId val="-62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57808"/>
        <c:crosses val="autoZero"/>
        <c:auto val="1"/>
        <c:lblAlgn val="ctr"/>
        <c:lblOffset val="100"/>
        <c:noMultiLvlLbl val="0"/>
      </c:catAx>
      <c:valAx>
        <c:axId val="-62578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2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10</xdr:row>
      <xdr:rowOff>91440</xdr:rowOff>
    </xdr:from>
    <xdr:to>
      <xdr:col>7</xdr:col>
      <xdr:colOff>358140</xdr:colOff>
      <xdr:row>25</xdr:row>
      <xdr:rowOff>91440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472440</xdr:colOff>
      <xdr:row>10</xdr:row>
      <xdr:rowOff>83820</xdr:rowOff>
    </xdr:from>
    <xdr:to>
      <xdr:col>9</xdr:col>
      <xdr:colOff>483600</xdr:colOff>
      <xdr:row>25</xdr:row>
      <xdr:rowOff>83820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10</xdr:row>
      <xdr:rowOff>76200</xdr:rowOff>
    </xdr:from>
    <xdr:to>
      <xdr:col>12</xdr:col>
      <xdr:colOff>11160</xdr:colOff>
      <xdr:row>25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91440</xdr:colOff>
      <xdr:row>10</xdr:row>
      <xdr:rowOff>60960</xdr:rowOff>
    </xdr:from>
    <xdr:to>
      <xdr:col>18</xdr:col>
      <xdr:colOff>18780</xdr:colOff>
      <xdr:row>25</xdr:row>
      <xdr:rowOff>60960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495300</xdr:colOff>
      <xdr:row>25</xdr:row>
      <xdr:rowOff>121920</xdr:rowOff>
    </xdr:from>
    <xdr:to>
      <xdr:col>9</xdr:col>
      <xdr:colOff>506460</xdr:colOff>
      <xdr:row>33</xdr:row>
      <xdr:rowOff>121920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556260</xdr:colOff>
      <xdr:row>25</xdr:row>
      <xdr:rowOff>129540</xdr:rowOff>
    </xdr:from>
    <xdr:to>
      <xdr:col>12</xdr:col>
      <xdr:colOff>34020</xdr:colOff>
      <xdr:row>33</xdr:row>
      <xdr:rowOff>76200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91440</xdr:colOff>
      <xdr:row>25</xdr:row>
      <xdr:rowOff>121920</xdr:rowOff>
    </xdr:from>
    <xdr:to>
      <xdr:col>18</xdr:col>
      <xdr:colOff>18780</xdr:colOff>
      <xdr:row>33</xdr:row>
      <xdr:rowOff>121920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10</xdr:row>
      <xdr:rowOff>45720</xdr:rowOff>
    </xdr:from>
    <xdr:to>
      <xdr:col>3</xdr:col>
      <xdr:colOff>579120</xdr:colOff>
      <xdr:row>25</xdr:row>
      <xdr:rowOff>45720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10</xdr:row>
      <xdr:rowOff>45720</xdr:rowOff>
    </xdr:from>
    <xdr:to>
      <xdr:col>8</xdr:col>
      <xdr:colOff>589800</xdr:colOff>
      <xdr:row>25</xdr:row>
      <xdr:rowOff>45720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</xdr:colOff>
      <xdr:row>10</xdr:row>
      <xdr:rowOff>53340</xdr:rowOff>
    </xdr:from>
    <xdr:to>
      <xdr:col>13</xdr:col>
      <xdr:colOff>566940</xdr:colOff>
      <xdr:row>25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182880</xdr:colOff>
      <xdr:row>25</xdr:row>
      <xdr:rowOff>129540</xdr:rowOff>
    </xdr:from>
    <xdr:to>
      <xdr:col>3</xdr:col>
      <xdr:colOff>571500</xdr:colOff>
      <xdr:row>40</xdr:row>
      <xdr:rowOff>129540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15240</xdr:colOff>
      <xdr:row>25</xdr:row>
      <xdr:rowOff>160020</xdr:rowOff>
    </xdr:from>
    <xdr:to>
      <xdr:col>8</xdr:col>
      <xdr:colOff>528840</xdr:colOff>
      <xdr:row>40</xdr:row>
      <xdr:rowOff>160020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26</xdr:row>
      <xdr:rowOff>30480</xdr:rowOff>
    </xdr:from>
    <xdr:to>
      <xdr:col>13</xdr:col>
      <xdr:colOff>513600</xdr:colOff>
      <xdr:row>41</xdr:row>
      <xdr:rowOff>30480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9</xdr:row>
      <xdr:rowOff>167640</xdr:rowOff>
    </xdr:from>
    <xdr:to>
      <xdr:col>7</xdr:col>
      <xdr:colOff>556260</xdr:colOff>
      <xdr:row>24</xdr:row>
      <xdr:rowOff>167640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441960</xdr:colOff>
      <xdr:row>8</xdr:row>
      <xdr:rowOff>144780</xdr:rowOff>
    </xdr:from>
    <xdr:to>
      <xdr:col>17</xdr:col>
      <xdr:colOff>137160</xdr:colOff>
      <xdr:row>23</xdr:row>
      <xdr:rowOff>144780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449580</xdr:colOff>
      <xdr:row>23</xdr:row>
      <xdr:rowOff>160020</xdr:rowOff>
    </xdr:from>
    <xdr:to>
      <xdr:col>17</xdr:col>
      <xdr:colOff>144780</xdr:colOff>
      <xdr:row>38</xdr:row>
      <xdr:rowOff>160020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7</xdr:row>
      <xdr:rowOff>45720</xdr:rowOff>
    </xdr:from>
    <xdr:to>
      <xdr:col>10</xdr:col>
      <xdr:colOff>137160</xdr:colOff>
      <xdr:row>22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11</xdr:row>
      <xdr:rowOff>106680</xdr:rowOff>
    </xdr:from>
    <xdr:to>
      <xdr:col>5</xdr:col>
      <xdr:colOff>30480</xdr:colOff>
      <xdr:row>20</xdr:row>
      <xdr:rowOff>45720</xdr:rowOff>
    </xdr:to>
    <xdr:cxnSp macro="">
      <xdr:nvCxnSpPr>
        <xdr:cNvPr id="4" name="Straight Connector 3"/>
        <xdr:cNvCxnSpPr/>
      </xdr:nvCxnSpPr>
      <xdr:spPr>
        <a:xfrm flipH="1">
          <a:off x="3063240" y="2118360"/>
          <a:ext cx="15240" cy="158496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205740</xdr:colOff>
      <xdr:row>15</xdr:row>
      <xdr:rowOff>53340</xdr:rowOff>
    </xdr:from>
    <xdr:to>
      <xdr:col>8</xdr:col>
      <xdr:colOff>213360</xdr:colOff>
      <xdr:row>20</xdr:row>
      <xdr:rowOff>22860</xdr:rowOff>
    </xdr:to>
    <xdr:cxnSp macro="">
      <xdr:nvCxnSpPr>
        <xdr:cNvPr id="5" name="Straight Connector 4"/>
        <xdr:cNvCxnSpPr/>
      </xdr:nvCxnSpPr>
      <xdr:spPr>
        <a:xfrm flipH="1">
          <a:off x="5082540" y="2796540"/>
          <a:ext cx="7620" cy="883920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236220</xdr:colOff>
      <xdr:row>7</xdr:row>
      <xdr:rowOff>53340</xdr:rowOff>
    </xdr:from>
    <xdr:to>
      <xdr:col>17</xdr:col>
      <xdr:colOff>541020</xdr:colOff>
      <xdr:row>22</xdr:row>
      <xdr:rowOff>53340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441960</xdr:colOff>
      <xdr:row>11</xdr:row>
      <xdr:rowOff>144780</xdr:rowOff>
    </xdr:from>
    <xdr:to>
      <xdr:col>12</xdr:col>
      <xdr:colOff>457200</xdr:colOff>
      <xdr:row>20</xdr:row>
      <xdr:rowOff>83820</xdr:rowOff>
    </xdr:to>
    <xdr:cxnSp macro="">
      <xdr:nvCxnSpPr>
        <xdr:cNvPr id="8" name="Straight Connector 7"/>
        <xdr:cNvCxnSpPr/>
      </xdr:nvCxnSpPr>
      <xdr:spPr>
        <a:xfrm flipH="1">
          <a:off x="7757160" y="2156460"/>
          <a:ext cx="15240" cy="158496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</xdr:colOff>
      <xdr:row>15</xdr:row>
      <xdr:rowOff>7620</xdr:rowOff>
    </xdr:from>
    <xdr:to>
      <xdr:col>16</xdr:col>
      <xdr:colOff>22860</xdr:colOff>
      <xdr:row>20</xdr:row>
      <xdr:rowOff>83820</xdr:rowOff>
    </xdr:to>
    <xdr:cxnSp macro="">
      <xdr:nvCxnSpPr>
        <xdr:cNvPr id="9" name="Straight Connector 8"/>
        <xdr:cNvCxnSpPr/>
      </xdr:nvCxnSpPr>
      <xdr:spPr>
        <a:xfrm>
          <a:off x="9761220" y="2750820"/>
          <a:ext cx="15240" cy="990600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203200</xdr:colOff>
      <xdr:row>33</xdr:row>
      <xdr:rowOff>60960</xdr:rowOff>
    </xdr:to>
    <xdr:pic>
      <xdr:nvPicPr>
        <xdr:cNvPr id="2" name="Picture 1" descr="Power View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5.xml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tabSelected="1" workbookViewId="0">
      <selection activeCell="C4" sqref="C4"/>
    </sheetView>
  </sheetViews>
  <sheetFormatPr defaultRowHeight="14.4" x14ac:dyDescent="0.3"/>
  <cols>
    <col min="2" max="2" width="9.5546875" customWidth="1"/>
    <col min="3" max="3" width="7.44140625" customWidth="1"/>
    <col min="9" max="9" width="22.44140625" customWidth="1"/>
    <col min="10" max="10" width="18.44140625" customWidth="1"/>
    <col min="11" max="11" width="11.77734375" bestFit="1" customWidth="1"/>
    <col min="12" max="12" width="8.88671875" customWidth="1"/>
    <col min="14" max="14" width="0" hidden="1" customWidth="1"/>
    <col min="15" max="15" width="4.44140625" hidden="1" customWidth="1"/>
    <col min="16" max="16" width="7.21875" hidden="1" customWidth="1"/>
    <col min="17" max="17" width="14" bestFit="1" customWidth="1"/>
    <col min="18" max="18" width="9.6640625" bestFit="1" customWidth="1"/>
    <col min="19" max="19" width="12.109375" customWidth="1"/>
  </cols>
  <sheetData>
    <row r="2" spans="1:19" x14ac:dyDescent="0.3">
      <c r="A2" s="26" t="s">
        <v>3</v>
      </c>
      <c r="B2" s="26" t="s">
        <v>20</v>
      </c>
      <c r="C2" s="26" t="s">
        <v>12</v>
      </c>
      <c r="D2" s="17"/>
      <c r="E2" s="17"/>
      <c r="F2" s="17"/>
      <c r="G2" s="17"/>
      <c r="H2" s="25"/>
      <c r="M2" s="17"/>
      <c r="N2" s="17"/>
      <c r="O2" s="17"/>
      <c r="P2" s="17"/>
      <c r="Q2" s="17"/>
      <c r="R2" s="17"/>
      <c r="S2" s="17"/>
    </row>
    <row r="3" spans="1:19" ht="15.6" x14ac:dyDescent="0.3">
      <c r="A3" t="s">
        <v>6</v>
      </c>
      <c r="B3" s="11">
        <v>0.64</v>
      </c>
      <c r="C3" s="11">
        <v>0.68</v>
      </c>
      <c r="D3" s="19"/>
      <c r="E3" s="19"/>
      <c r="F3" s="19"/>
      <c r="G3" s="19"/>
      <c r="H3" s="25"/>
      <c r="M3" s="18"/>
      <c r="N3" s="19"/>
      <c r="O3" s="19"/>
      <c r="P3" s="19"/>
      <c r="Q3" s="20"/>
      <c r="R3" s="20"/>
      <c r="S3" s="24"/>
    </row>
    <row r="4" spans="1:19" ht="15.6" x14ac:dyDescent="0.3">
      <c r="A4" t="s">
        <v>7</v>
      </c>
      <c r="B4" s="11">
        <v>0.68</v>
      </c>
      <c r="C4" s="11">
        <v>0.72</v>
      </c>
      <c r="D4" s="19"/>
      <c r="E4" s="19"/>
      <c r="F4" s="19"/>
      <c r="G4" s="19"/>
      <c r="H4" s="25"/>
      <c r="M4" s="18"/>
      <c r="N4" s="19"/>
      <c r="O4" s="19"/>
      <c r="P4" s="19"/>
      <c r="Q4" s="20"/>
      <c r="R4" s="20"/>
      <c r="S4" s="24"/>
    </row>
    <row r="5" spans="1:19" ht="15.6" x14ac:dyDescent="0.3">
      <c r="A5" t="s">
        <v>8</v>
      </c>
      <c r="B5" s="11">
        <v>0.73</v>
      </c>
      <c r="C5" s="11">
        <v>0.72</v>
      </c>
      <c r="D5" s="19"/>
      <c r="E5" s="19"/>
      <c r="F5" s="19"/>
      <c r="G5" s="19"/>
      <c r="H5" s="25"/>
      <c r="M5" s="18"/>
      <c r="N5" s="19"/>
      <c r="O5" s="19"/>
      <c r="P5" s="19"/>
      <c r="Q5" s="20"/>
      <c r="R5" s="20"/>
      <c r="S5" s="24"/>
    </row>
    <row r="6" spans="1:19" ht="15.6" x14ac:dyDescent="0.3">
      <c r="A6" t="s">
        <v>9</v>
      </c>
      <c r="B6" s="11">
        <v>0.64</v>
      </c>
      <c r="C6" s="11">
        <v>0.72</v>
      </c>
      <c r="D6" s="19"/>
      <c r="E6" s="19"/>
      <c r="F6" s="19"/>
      <c r="G6" s="19"/>
      <c r="H6" s="25"/>
      <c r="M6" s="18"/>
      <c r="N6" s="19"/>
      <c r="O6" s="19"/>
      <c r="P6" s="19"/>
      <c r="Q6" s="20"/>
      <c r="R6" s="20"/>
      <c r="S6" s="24"/>
    </row>
    <row r="7" spans="1:19" ht="15.6" x14ac:dyDescent="0.3">
      <c r="A7" t="s">
        <v>10</v>
      </c>
      <c r="B7" s="11">
        <v>0.59</v>
      </c>
      <c r="C7" s="11">
        <v>0.68</v>
      </c>
      <c r="D7" s="19"/>
      <c r="E7" s="19"/>
      <c r="F7" s="19"/>
      <c r="G7" s="19"/>
      <c r="H7" s="25"/>
      <c r="M7" s="21"/>
      <c r="N7" s="19"/>
      <c r="O7" s="19"/>
      <c r="P7" s="19"/>
      <c r="Q7" s="20"/>
      <c r="R7" s="20"/>
      <c r="S7" s="24"/>
    </row>
    <row r="8" spans="1:19" ht="15.6" x14ac:dyDescent="0.3">
      <c r="A8" t="s">
        <v>11</v>
      </c>
      <c r="B8" s="11">
        <v>0.73</v>
      </c>
      <c r="C8" s="11">
        <v>0.6</v>
      </c>
      <c r="D8" s="19"/>
      <c r="E8" s="19"/>
      <c r="F8" s="19"/>
      <c r="G8" s="19"/>
      <c r="H8" s="25"/>
      <c r="M8" s="18"/>
      <c r="N8" s="19"/>
      <c r="O8" s="19"/>
      <c r="P8" s="19"/>
      <c r="Q8" s="22"/>
      <c r="R8" s="22"/>
      <c r="S8" s="25"/>
    </row>
    <row r="9" spans="1:19" x14ac:dyDescent="0.3">
      <c r="B9" s="25"/>
      <c r="C9" s="25"/>
      <c r="D9" s="25"/>
      <c r="E9" s="25"/>
      <c r="F9" s="25"/>
      <c r="G9" s="25"/>
      <c r="H9" s="25"/>
      <c r="S9" s="25"/>
    </row>
    <row r="10" spans="1:19" x14ac:dyDescent="0.3">
      <c r="B10" s="25"/>
      <c r="C10" s="25"/>
      <c r="D10" s="25"/>
      <c r="E10" s="25"/>
      <c r="F10" s="25"/>
      <c r="G10" s="25"/>
      <c r="H10" s="25"/>
      <c r="J10" s="14"/>
    </row>
    <row r="11" spans="1:19" x14ac:dyDescent="0.3">
      <c r="J11" s="15"/>
    </row>
    <row r="12" spans="1:19" x14ac:dyDescent="0.3">
      <c r="J12" s="15"/>
    </row>
    <row r="13" spans="1:19" x14ac:dyDescent="0.3">
      <c r="J13" s="15"/>
    </row>
    <row r="14" spans="1:19" x14ac:dyDescent="0.3">
      <c r="J14" s="15"/>
    </row>
    <row r="15" spans="1:19" x14ac:dyDescent="0.3">
      <c r="J15" s="16"/>
    </row>
    <row r="29" spans="2:5" ht="15" thickBot="1" x14ac:dyDescent="0.35"/>
    <row r="30" spans="2:5" ht="87.6" thickBot="1" x14ac:dyDescent="0.35">
      <c r="B30" s="6" t="s">
        <v>3</v>
      </c>
      <c r="C30" s="7" t="s">
        <v>4</v>
      </c>
      <c r="D30" s="7" t="s">
        <v>5</v>
      </c>
    </row>
    <row r="31" spans="2:5" ht="23.4" thickBot="1" x14ac:dyDescent="0.35">
      <c r="B31" s="8" t="s">
        <v>6</v>
      </c>
      <c r="C31" s="9">
        <v>22</v>
      </c>
      <c r="D31" s="10">
        <v>14</v>
      </c>
      <c r="E31" s="11">
        <f>D31/C31</f>
        <v>0.63636363636363635</v>
      </c>
    </row>
    <row r="32" spans="2:5" ht="23.4" thickBot="1" x14ac:dyDescent="0.35">
      <c r="B32" s="8" t="s">
        <v>7</v>
      </c>
      <c r="C32" s="9">
        <v>22</v>
      </c>
      <c r="D32" s="10">
        <v>15</v>
      </c>
      <c r="E32" s="11">
        <f t="shared" ref="E32:E36" si="0">D32/C32</f>
        <v>0.68181818181818177</v>
      </c>
    </row>
    <row r="33" spans="1:5" ht="23.4" thickBot="1" x14ac:dyDescent="0.35">
      <c r="B33" s="8" t="s">
        <v>8</v>
      </c>
      <c r="C33" s="9">
        <v>22</v>
      </c>
      <c r="D33" s="10">
        <v>16</v>
      </c>
      <c r="E33" s="11">
        <f t="shared" si="0"/>
        <v>0.72727272727272729</v>
      </c>
    </row>
    <row r="34" spans="1:5" ht="23.4" thickBot="1" x14ac:dyDescent="0.35">
      <c r="B34" s="8" t="s">
        <v>9</v>
      </c>
      <c r="C34" s="9">
        <v>22</v>
      </c>
      <c r="D34" s="10">
        <v>14</v>
      </c>
      <c r="E34" s="11">
        <f t="shared" si="0"/>
        <v>0.63636363636363635</v>
      </c>
    </row>
    <row r="35" spans="1:5" ht="23.4" thickBot="1" x14ac:dyDescent="0.35">
      <c r="B35" s="8" t="s">
        <v>10</v>
      </c>
      <c r="C35" s="9">
        <v>22</v>
      </c>
      <c r="D35" s="10">
        <v>13</v>
      </c>
      <c r="E35" s="11">
        <f t="shared" si="0"/>
        <v>0.59090909090909094</v>
      </c>
    </row>
    <row r="36" spans="1:5" ht="23.4" thickBot="1" x14ac:dyDescent="0.35">
      <c r="B36" s="8" t="s">
        <v>11</v>
      </c>
      <c r="C36" s="9">
        <v>22</v>
      </c>
      <c r="D36" s="10">
        <v>16</v>
      </c>
      <c r="E36" s="11">
        <f t="shared" si="0"/>
        <v>0.72727272727272729</v>
      </c>
    </row>
    <row r="40" spans="1:5" ht="15.6" x14ac:dyDescent="0.3">
      <c r="A40" s="14"/>
      <c r="B40" s="18"/>
      <c r="C40" s="23"/>
    </row>
    <row r="41" spans="1:5" ht="15.6" x14ac:dyDescent="0.3">
      <c r="A41" s="14"/>
      <c r="B41" s="18"/>
      <c r="C41" s="23"/>
    </row>
    <row r="42" spans="1:5" ht="15.6" x14ac:dyDescent="0.3">
      <c r="A42" s="14"/>
      <c r="B42" s="18"/>
      <c r="C42" s="23"/>
    </row>
    <row r="43" spans="1:5" ht="15.6" x14ac:dyDescent="0.3">
      <c r="A43" s="14"/>
      <c r="B43" s="18"/>
      <c r="C43" s="23"/>
    </row>
    <row r="44" spans="1:5" ht="15.6" x14ac:dyDescent="0.3">
      <c r="A44" s="14"/>
      <c r="B44" s="18"/>
      <c r="C44" s="23"/>
    </row>
    <row r="45" spans="1:5" ht="15.6" x14ac:dyDescent="0.3">
      <c r="A45" s="14"/>
      <c r="B45" s="18"/>
      <c r="C45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8" sqref="C8"/>
    </sheetView>
  </sheetViews>
  <sheetFormatPr defaultRowHeight="14.4" x14ac:dyDescent="0.3"/>
  <cols>
    <col min="1" max="1" width="19.88671875" bestFit="1" customWidth="1"/>
  </cols>
  <sheetData>
    <row r="1" spans="1:3" x14ac:dyDescent="0.3">
      <c r="A1" t="s">
        <v>0</v>
      </c>
      <c r="B1" t="s">
        <v>13</v>
      </c>
      <c r="C1" t="s">
        <v>12</v>
      </c>
    </row>
    <row r="2" spans="1:3" x14ac:dyDescent="0.3">
      <c r="A2" t="s">
        <v>14</v>
      </c>
      <c r="B2" s="11">
        <v>0.5</v>
      </c>
      <c r="C2" s="11">
        <v>0.5</v>
      </c>
    </row>
    <row r="3" spans="1:3" x14ac:dyDescent="0.3">
      <c r="A3" t="s">
        <v>15</v>
      </c>
      <c r="B3" s="11">
        <v>0.4</v>
      </c>
      <c r="C3" s="11">
        <v>0.6</v>
      </c>
    </row>
    <row r="4" spans="1:3" x14ac:dyDescent="0.3">
      <c r="A4" t="s">
        <v>16</v>
      </c>
      <c r="B4" s="11">
        <v>0.56000000000000005</v>
      </c>
      <c r="C4" s="11">
        <f>7/10</f>
        <v>0.7</v>
      </c>
    </row>
    <row r="5" spans="1:3" x14ac:dyDescent="0.3">
      <c r="A5" t="s">
        <v>17</v>
      </c>
      <c r="B5" s="11">
        <v>0.8</v>
      </c>
      <c r="C5" s="11">
        <v>0.86</v>
      </c>
    </row>
    <row r="6" spans="1:3" x14ac:dyDescent="0.3">
      <c r="A6" t="s">
        <v>18</v>
      </c>
      <c r="B6" s="11">
        <v>0.5</v>
      </c>
      <c r="C6" s="11">
        <v>0.5</v>
      </c>
    </row>
    <row r="7" spans="1:3" x14ac:dyDescent="0.3">
      <c r="A7" t="s">
        <v>19</v>
      </c>
      <c r="B7" s="11">
        <v>0.55000000000000004</v>
      </c>
      <c r="C7" s="11">
        <f>27/44</f>
        <v>0.61363636363636365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topLeftCell="A10" workbookViewId="0">
      <selection activeCell="U24" sqref="U24"/>
    </sheetView>
  </sheetViews>
  <sheetFormatPr defaultRowHeight="14.4" x14ac:dyDescent="0.3"/>
  <cols>
    <col min="3" max="4" width="11.109375" bestFit="1" customWidth="1"/>
  </cols>
  <sheetData>
    <row r="1" spans="2:4" ht="15" thickBot="1" x14ac:dyDescent="0.35"/>
    <row r="2" spans="2:4" ht="42" thickBot="1" x14ac:dyDescent="0.35">
      <c r="B2" s="1"/>
      <c r="C2" s="2" t="s">
        <v>1</v>
      </c>
      <c r="D2" s="2" t="s">
        <v>2</v>
      </c>
    </row>
    <row r="3" spans="2:4" ht="15" thickBot="1" x14ac:dyDescent="0.35">
      <c r="B3" s="3" t="s">
        <v>13</v>
      </c>
      <c r="C3" s="12">
        <v>0.55000000000000004</v>
      </c>
      <c r="D3" s="13">
        <v>0.45</v>
      </c>
    </row>
    <row r="4" spans="2:4" ht="15" thickBot="1" x14ac:dyDescent="0.35">
      <c r="B4" s="3" t="s">
        <v>12</v>
      </c>
      <c r="C4" s="12">
        <v>0.61</v>
      </c>
      <c r="D4" s="13">
        <f>100%-61%</f>
        <v>0.39</v>
      </c>
    </row>
    <row r="5" spans="2:4" ht="15" thickBot="1" x14ac:dyDescent="0.35">
      <c r="B5" s="3"/>
      <c r="C5" s="4"/>
      <c r="D5" s="5"/>
    </row>
    <row r="6" spans="2:4" ht="15" thickBot="1" x14ac:dyDescent="0.35">
      <c r="B6" s="3"/>
      <c r="C6" s="4"/>
      <c r="D6" s="5"/>
    </row>
    <row r="7" spans="2:4" ht="15" thickBot="1" x14ac:dyDescent="0.35">
      <c r="B7" s="3"/>
      <c r="C7" s="4"/>
      <c r="D7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topLeftCell="A19" workbookViewId="0">
      <selection activeCell="C31" sqref="C31"/>
    </sheetView>
  </sheetViews>
  <sheetFormatPr defaultRowHeight="14.4" x14ac:dyDescent="0.3"/>
  <sheetData>
    <row r="2" spans="1:3" x14ac:dyDescent="0.3">
      <c r="B2" t="s">
        <v>21</v>
      </c>
      <c r="C2" t="s">
        <v>22</v>
      </c>
    </row>
    <row r="3" spans="1:3" x14ac:dyDescent="0.3">
      <c r="A3" t="s">
        <v>13</v>
      </c>
      <c r="B3" s="11">
        <v>0.89</v>
      </c>
      <c r="C3" s="11">
        <v>0.55000000000000004</v>
      </c>
    </row>
    <row r="4" spans="1:3" x14ac:dyDescent="0.3">
      <c r="A4" t="s">
        <v>12</v>
      </c>
      <c r="B4" s="11">
        <v>0.89</v>
      </c>
      <c r="C4" s="11">
        <v>0.61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Z1001:Z1002"/>
  <sheetViews>
    <sheetView showGridLines="0" showRowColHeaders="0" showRuler="0" workbookViewId="0"/>
  </sheetViews>
  <sheetFormatPr defaultRowHeight="14.4" x14ac:dyDescent="0.3"/>
  <cols>
    <col min="26" max="26" width="40.6640625" bestFit="1" customWidth="1"/>
  </cols>
  <sheetData>
    <row r="1001" spans="26:26" x14ac:dyDescent="0.3">
      <c r="Z1001" t="s">
        <v>23</v>
      </c>
    </row>
    <row r="1002" spans="26:26" x14ac:dyDescent="0.3">
      <c r="Z1002" t="s">
        <v>24</v>
      </c>
    </row>
  </sheetData>
  <printOptions horizontalCentered="1" verticalCentered="1"/>
  <pageMargins left="0.7" right="0.7" top="0.75" bottom="0.75" header="0.3" footer="0.3"/>
  <pageSetup paperSize="9" orientation="landscape" r:id="rId1"/>
  <customProperties>
    <customPr name="Microsoft.ReportingServices.InteractiveReport.Excel.Connection" r:id="rId2"/>
    <customPr name="Microsoft.ReportingServices.InteractiveReport.Excel.Id" r:id="rId3"/>
    <customPr name="Microsoft.ReportingServices.InteractiveReport.Excel.Image" r:id="rId4"/>
    <customPr name="Microsoft.ReportingServices.InteractiveReport.Excel.Version" r:id="rId5"/>
  </customPropertie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Regional performance</vt:lpstr>
      <vt:lpstr>Q on Q performance</vt:lpstr>
      <vt:lpstr>Achieved vs not achieved</vt:lpstr>
      <vt:lpstr>YEAR ON YEAR</vt:lpstr>
      <vt:lpstr>Power View1</vt:lpstr>
      <vt:lpstr>'Power View1'!Print_Area</vt:lpstr>
    </vt:vector>
  </TitlesOfParts>
  <Company>Department of Correctional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Anbigay Naicker</dc:creator>
  <cp:lastModifiedBy>Anbigay Naicker</cp:lastModifiedBy>
  <dcterms:created xsi:type="dcterms:W3CDTF">2020-07-31T15:11:54Z</dcterms:created>
  <dcterms:modified xsi:type="dcterms:W3CDTF">2020-11-17T15:51:29Z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